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01MAC_87.625\"/>
    </mc:Choice>
  </mc:AlternateContent>
  <xr:revisionPtr revIDLastSave="0" documentId="13_ncr:1_{1116FC36-C027-440D-A01B-4F2025767976}" xr6:coauthVersionLast="47" xr6:coauthVersionMax="47" xr10:uidLastSave="{00000000-0000-0000-0000-000000000000}"/>
  <bookViews>
    <workbookView xWindow="-120" yWindow="-120" windowWidth="29040" windowHeight="15720" activeTab="3" xr2:uid="{32A24B8D-51E1-4081-8199-BF8995C78C8A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DESPESAS'!$A$5:$G$18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DESPESAS'!$A$1:$G$18</definedName>
    <definedName name="_xlnm.Print_Area" localSheetId="2">'FLUXO DE CAIXA'!$A$1:$B$16</definedName>
    <definedName name="_xlnm.Print_Area" localSheetId="1">'ORDEM BANCÁRIA'!$A$1:$I$22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1">[1]RecProprios!$E$1:$E$65536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1">[1]Tabelas!$D$1:$D$3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1">[1]Tabelas!$F$1:$F$13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1">[1]Tabelas!$A$1:$A$6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 localSheetId="1">[1]Tabelas!$E$1:$E$3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8" i="4" l="1"/>
  <c r="B16" i="3"/>
  <c r="B14" i="3"/>
  <c r="B9" i="3"/>
</calcChain>
</file>

<file path=xl/sharedStrings.xml><?xml version="1.0" encoding="utf-8"?>
<sst xmlns="http://schemas.openxmlformats.org/spreadsheetml/2006/main" count="67" uniqueCount="39">
  <si>
    <t xml:space="preserve">  </t>
  </si>
  <si>
    <t>EMENDA N° 40940001</t>
  </si>
  <si>
    <t>SECRETARIA DE ESTADO DA SAÚDE DE SÃO PAULO</t>
  </si>
  <si>
    <t>RESOLUÇÃO SS Nº 69, DE 22 DE JUNHO DE 2023</t>
  </si>
  <si>
    <t>INCREMENTO MAC - SENADORA MARA GABRILLI - IMREA</t>
  </si>
  <si>
    <t>MAIO/2026</t>
  </si>
  <si>
    <t>DARF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</si>
  <si>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</si>
  <si>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</si>
  <si>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</si>
  <si>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</si>
  <si>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</si>
  <si>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</si>
  <si>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</si>
  <si>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</si>
  <si>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</si>
  <si>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</si>
  <si>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</si>
  <si>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</si>
  <si>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</si>
  <si>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</si>
  <si>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</si>
  <si>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</si>
  <si>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ARTFORTMÓVEIS COM.  E SERV. DE MÓVEIS                       </t>
  </si>
  <si>
    <t xml:space="preserve">VIEIRA COMPONENTES METROFERROVIARIOS LTDA                   </t>
  </si>
  <si>
    <t xml:space="preserve">ISS PJ                                  </t>
  </si>
  <si>
    <t xml:space="preserve">EXPRESSOAR AR CONDICIONADO E ELETRICA LT                    </t>
  </si>
  <si>
    <t xml:space="preserve">BRENAR - ENGENHARIA LTDA                                    </t>
  </si>
  <si>
    <t xml:space="preserve">LINEMED COMERCIO E MANUTENCAO DE EQUIP HOSP LTDA            </t>
  </si>
  <si>
    <t xml:space="preserve">OUTFITMIXX COM DE EQUIP E ACESS ESPORTIVOS LTDA ME          </t>
  </si>
  <si>
    <t xml:space="preserve">ARJO BRASIL EQUIPAMENTOS MEDICOS LTDA                       </t>
  </si>
  <si>
    <t xml:space="preserve">INSS PJ                                 </t>
  </si>
  <si>
    <t xml:space="preserve">MINISTERIO DA PREVIDENCIA SOCIAL                            </t>
  </si>
  <si>
    <t xml:space="preserve">COFINS, CSLL, PIS - SERVIÇOS            </t>
  </si>
  <si>
    <t xml:space="preserve">SECRETARIA DA RECEITA FEDERAL                               </t>
  </si>
  <si>
    <t>NT</t>
  </si>
  <si>
    <t>ESTORNO DE DÉBITO INDEVIDO</t>
  </si>
  <si>
    <t xml:space="preserve">ENGELETRICA INDUSTRIA, COMERCIO E SERVIÇOS ELETRICOS LTDA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</si>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</sst>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4" fontId="1" fillId="0" borderId="0" xfId="4" applyNumberFormat="1"/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1" applyFont="1" applyAlignment="1">
      <alignment vertical="center"/>
    </xf>
    <xf numFmtId="0" fontId="1" fillId="0" borderId="0" xfId="1" applyAlignment="1">
      <alignment vertical="center"/>
    </xf>
    <xf numFmtId="0" fontId="18" fillId="0" borderId="0" xfId="1" applyFont="1" applyAlignment="1">
      <alignment vertical="center"/>
    </xf>
    <xf numFmtId="0" fontId="1" fillId="0" borderId="0" xfId="1"/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23" fillId="5" borderId="7" xfId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left" vertical="center" indent="1"/>
    </xf>
    <xf numFmtId="43" fontId="27" fillId="0" borderId="7" xfId="6" applyFont="1" applyFill="1" applyBorder="1" applyAlignment="1">
      <alignment horizontal="left" vertical="center"/>
    </xf>
    <xf numFmtId="4" fontId="27" fillId="0" borderId="7" xfId="1" applyNumberFormat="1" applyFont="1" applyBorder="1" applyAlignment="1">
      <alignment horizontal="center" vertical="center"/>
    </xf>
    <xf numFmtId="166" fontId="27" fillId="0" borderId="7" xfId="1" applyNumberFormat="1" applyFont="1" applyBorder="1" applyAlignment="1">
      <alignment horizontal="center" vertical="center"/>
    </xf>
    <xf numFmtId="165" fontId="28" fillId="5" borderId="11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 indent="1"/>
    </xf>
    <xf numFmtId="4" fontId="1" fillId="0" borderId="0" xfId="1" applyNumberFormat="1" applyAlignment="1">
      <alignment horizontal="right"/>
    </xf>
    <xf numFmtId="14" fontId="1" fillId="0" borderId="0" xfId="1" applyNumberFormat="1" applyAlignment="1">
      <alignment horizontal="left" indent="1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8" fillId="5" borderId="8" xfId="1" applyFont="1" applyFill="1" applyBorder="1" applyAlignment="1">
      <alignment horizontal="center" vertical="center"/>
    </xf>
    <xf numFmtId="0" fontId="28" fillId="5" borderId="9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</cellXfs>
  <cellStyles count="7">
    <cellStyle name="Normal" xfId="0" builtinId="0"/>
    <cellStyle name="Normal 2 2" xfId="3" xr:uid="{CE102618-7B02-4C9F-B677-4807D655AEE8}"/>
    <cellStyle name="Normal 2 2 2 2 12 2" xfId="5" xr:uid="{2ED46CF7-C5D5-4E9D-A0D8-B666F69D0B88}"/>
    <cellStyle name="Normal 3 2 2" xfId="1" xr:uid="{472FB390-CE38-4432-9BA0-F6E53537CB21}"/>
    <cellStyle name="Normal 4" xfId="4" xr:uid="{D77EDE1B-36DC-4468-ADB7-EFA5210C6F4F}"/>
    <cellStyle name="Normal 5 2" xfId="2" xr:uid="{2EE818E3-F93A-4A71-B014-9FAFD4EFBFD1}"/>
    <cellStyle name="Vírgula 2 2" xfId="6" xr:uid="{AEB406DB-0BE2-4917-A206-709483043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02F323-0363-40E3-A4FE-F1A7BAA5B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0085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8</xdr:col>
      <xdr:colOff>600076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560B8-DFDD-4A8A-B82C-24A4F0B4E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6" y="0"/>
          <a:ext cx="54673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</xdr:row>
      <xdr:rowOff>38100</xdr:rowOff>
    </xdr:from>
    <xdr:to>
      <xdr:col>9</xdr:col>
      <xdr:colOff>66675</xdr:colOff>
      <xdr:row>22</xdr:row>
      <xdr:rowOff>113030</xdr:rowOff>
    </xdr:to>
    <xdr:pic>
      <xdr:nvPicPr>
        <xdr:cNvPr id="3" name="Imagem 2" descr="Interface gráfica do usuário, Texto, Aplicativo, Email&#10;&#10;Descrição gerada automaticamente">
          <a:extLst>
            <a:ext uri="{FF2B5EF4-FFF2-40B4-BE49-F238E27FC236}">
              <a16:creationId xmlns:a16="http://schemas.microsoft.com/office/drawing/2014/main" id="{EB3BC2D0-52B9-4CAF-B97D-8412EB85D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47725"/>
          <a:ext cx="5486400" cy="282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152400</xdr:colOff>
      <xdr:row>15</xdr:row>
      <xdr:rowOff>142875</xdr:rowOff>
    </xdr:from>
    <xdr:to>
      <xdr:col>8</xdr:col>
      <xdr:colOff>447675</xdr:colOff>
      <xdr:row>18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3D0FC39-36DB-4C97-8943-71845763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71750"/>
          <a:ext cx="2124075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123825</xdr:colOff>
      <xdr:row>19</xdr:row>
      <xdr:rowOff>57150</xdr:rowOff>
    </xdr:from>
    <xdr:to>
      <xdr:col>8</xdr:col>
      <xdr:colOff>447675</xdr:colOff>
      <xdr:row>22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170BD8A-DA68-4660-B653-EB0C980C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133725"/>
          <a:ext cx="2152650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6C55B7-800B-429C-A724-BEDECCBA56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949E09-27EA-4E68-BBD7-2DD25F297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5348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E6F6-EA36-4F83-9941-7D1282B131D5}">
  <dimension ref="A1:N8"/>
  <sheetViews>
    <sheetView showGridLines="0" topLeftCell="A3" zoomScale="70" zoomScaleNormal="70" workbookViewId="0">
      <selection activeCell="H21" sqref="H21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51.7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86.2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s="2" customFormat="1" ht="30.75" x14ac:dyDescent="0.2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s="2" customFormat="1" ht="30.75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s="2" customFormat="1" ht="35.25" customHeight="1" x14ac:dyDescent="0.25">
      <c r="A6" s="56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90.5" customHeight="1" x14ac:dyDescent="0.25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9.75" customHeight="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15C5-1637-46AC-8BFE-50D6010D2918}">
  <dimension ref="B15:B19"/>
  <sheetViews>
    <sheetView showGridLines="0" zoomScaleNormal="100" workbookViewId="0">
      <selection activeCell="Q4" sqref="Q4"/>
    </sheetView>
  </sheetViews>
  <sheetFormatPr defaultRowHeight="12.75" x14ac:dyDescent="0.2"/>
  <cols>
    <col min="1" max="16384" width="9.140625" style="3"/>
  </cols>
  <sheetData>
    <row r="15" spans="2:2" x14ac:dyDescent="0.2">
      <c r="B15" s="3" t="s">
        <v>6</v>
      </c>
    </row>
    <row r="17" spans="2:2" x14ac:dyDescent="0.2">
      <c r="B17" s="3" t="s">
        <v>6</v>
      </c>
    </row>
    <row r="18" spans="2:2" x14ac:dyDescent="0.2">
      <c r="B18" s="3" t="s">
        <v>6</v>
      </c>
    </row>
    <row r="19" spans="2:2" x14ac:dyDescent="0.2">
      <c r="B19" s="3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DF10-48D3-418F-A231-BDE491A08EB4}">
  <dimension ref="A1:E20"/>
  <sheetViews>
    <sheetView showGridLines="0" zoomScale="85" zoomScaleNormal="85" workbookViewId="0">
      <selection activeCell="Q4" sqref="Q4"/>
    </sheetView>
  </sheetViews>
  <sheetFormatPr defaultRowHeight="15" x14ac:dyDescent="0.25"/>
  <cols>
    <col min="1" max="1" width="61.7109375" style="21" customWidth="1"/>
    <col min="2" max="2" width="38.28515625" style="21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5" ht="52.15" customHeight="1" x14ac:dyDescent="0.25">
      <c r="A1" s="4"/>
      <c r="B1" s="4"/>
    </row>
    <row r="2" spans="1:5" ht="27" customHeight="1" x14ac:dyDescent="0.25">
      <c r="A2" s="6"/>
      <c r="B2" s="6"/>
    </row>
    <row r="3" spans="1:5" ht="37.9" customHeight="1" x14ac:dyDescent="0.25">
      <c r="A3" s="59" t="s">
        <v>7</v>
      </c>
      <c r="B3" s="59"/>
    </row>
    <row r="4" spans="1:5" ht="25.15" customHeight="1" x14ac:dyDescent="0.25">
      <c r="A4" s="7"/>
      <c r="B4" s="7"/>
    </row>
    <row r="5" spans="1:5" ht="14.45" customHeight="1" x14ac:dyDescent="0.25">
      <c r="A5" s="7"/>
      <c r="B5" s="7"/>
    </row>
    <row r="6" spans="1:5" ht="14.45" customHeight="1" thickBot="1" x14ac:dyDescent="0.3">
      <c r="A6" s="8" t="s">
        <v>8</v>
      </c>
      <c r="B6" s="9">
        <v>87597.150000000009</v>
      </c>
      <c r="E6" s="10"/>
    </row>
    <row r="7" spans="1:5" ht="27.6" customHeight="1" x14ac:dyDescent="0.25">
      <c r="A7" s="11" t="s">
        <v>9</v>
      </c>
      <c r="B7" s="12">
        <v>544.65</v>
      </c>
    </row>
    <row r="8" spans="1:5" x14ac:dyDescent="0.25">
      <c r="A8" s="13"/>
      <c r="B8" s="14"/>
    </row>
    <row r="9" spans="1:5" x14ac:dyDescent="0.25">
      <c r="A9" s="15" t="s">
        <v>10</v>
      </c>
      <c r="B9" s="16">
        <f>SUM(B7:B7)</f>
        <v>544.65</v>
      </c>
    </row>
    <row r="10" spans="1:5" x14ac:dyDescent="0.25">
      <c r="A10" s="13"/>
      <c r="B10" s="14"/>
    </row>
    <row r="11" spans="1:5" ht="27.6" customHeight="1" x14ac:dyDescent="0.25">
      <c r="A11" s="17" t="s">
        <v>11</v>
      </c>
      <c r="B11" s="18"/>
    </row>
    <row r="12" spans="1:5" ht="27.6" customHeight="1" x14ac:dyDescent="0.25">
      <c r="A12" s="11" t="s">
        <v>12</v>
      </c>
      <c r="B12" s="12">
        <v>-35984.769999999997</v>
      </c>
      <c r="C12" s="10"/>
      <c r="D12" s="10"/>
    </row>
    <row r="13" spans="1:5" x14ac:dyDescent="0.25">
      <c r="A13" s="13"/>
      <c r="B13" s="14"/>
    </row>
    <row r="14" spans="1:5" ht="27.6" customHeight="1" x14ac:dyDescent="0.25">
      <c r="A14" s="19" t="s">
        <v>10</v>
      </c>
      <c r="B14" s="20">
        <f>SUM(B12:B13)</f>
        <v>-35984.769999999997</v>
      </c>
    </row>
    <row r="15" spans="1:5" x14ac:dyDescent="0.25">
      <c r="B15" s="22"/>
    </row>
    <row r="16" spans="1:5" ht="27.6" customHeight="1" thickBot="1" x14ac:dyDescent="0.3">
      <c r="A16" s="23" t="s">
        <v>13</v>
      </c>
      <c r="B16" s="24">
        <f>B6+B9+B14</f>
        <v>52157.030000000006</v>
      </c>
      <c r="C16" s="10"/>
      <c r="D16" s="25"/>
      <c r="E16" s="25"/>
    </row>
    <row r="20" spans="1:2" x14ac:dyDescent="0.25">
      <c r="A20" s="26"/>
      <c r="B20" s="2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51AF-1937-4ED7-8727-9D8F878A6F76}">
  <dimension ref="A1:K18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6.140625" style="49" customWidth="1"/>
    <col min="2" max="2" width="13.42578125" style="49" customWidth="1"/>
    <col min="3" max="3" width="45.28515625" style="50" bestFit="1" customWidth="1"/>
    <col min="4" max="4" width="25" style="50" customWidth="1"/>
    <col min="5" max="5" width="65" style="50" customWidth="1"/>
    <col min="6" max="6" width="18.28515625" style="51" bestFit="1" customWidth="1"/>
    <col min="7" max="7" width="14.85546875" style="52" customWidth="1"/>
    <col min="8" max="16384" width="9.140625" style="30"/>
  </cols>
  <sheetData>
    <row r="1" spans="1:11" s="28" customFormat="1" ht="53.25" customHeight="1" x14ac:dyDescent="0.25">
      <c r="A1" s="60"/>
      <c r="B1" s="60"/>
      <c r="C1" s="60"/>
      <c r="D1" s="60"/>
      <c r="E1" s="60"/>
      <c r="F1" s="60"/>
      <c r="G1" s="60"/>
      <c r="H1" s="27"/>
    </row>
    <row r="2" spans="1:11" ht="12" customHeight="1" x14ac:dyDescent="0.25">
      <c r="A2" s="61" t="s">
        <v>14</v>
      </c>
      <c r="B2" s="61"/>
      <c r="C2" s="61"/>
      <c r="D2" s="61"/>
      <c r="E2" s="61"/>
      <c r="F2" s="61"/>
      <c r="G2" s="61"/>
      <c r="H2" s="29"/>
      <c r="I2" s="29"/>
      <c r="J2" s="29"/>
      <c r="K2" s="29"/>
    </row>
    <row r="3" spans="1:11" s="31" customFormat="1" ht="20.100000000000001" customHeight="1" x14ac:dyDescent="0.25">
      <c r="A3" s="61"/>
      <c r="B3" s="61"/>
      <c r="C3" s="61"/>
      <c r="D3" s="61"/>
      <c r="E3" s="61"/>
      <c r="F3" s="61"/>
      <c r="G3" s="61"/>
      <c r="H3" s="29"/>
      <c r="I3" s="29"/>
      <c r="J3" s="29"/>
      <c r="K3" s="29"/>
    </row>
    <row r="4" spans="1:11" s="35" customFormat="1" ht="13.5" customHeight="1" x14ac:dyDescent="0.25">
      <c r="A4" s="32"/>
      <c r="B4" s="33"/>
      <c r="C4" s="32"/>
      <c r="D4" s="32"/>
      <c r="E4" s="32"/>
      <c r="F4" s="34"/>
      <c r="G4" s="32"/>
    </row>
    <row r="5" spans="1:11" s="39" customFormat="1" ht="27" customHeight="1" x14ac:dyDescent="0.2">
      <c r="A5" s="36" t="s">
        <v>15</v>
      </c>
      <c r="B5" s="36" t="s">
        <v>16</v>
      </c>
      <c r="C5" s="36" t="s">
        <v>17</v>
      </c>
      <c r="D5" s="36" t="s">
        <v>18</v>
      </c>
      <c r="E5" s="36" t="s">
        <v>19</v>
      </c>
      <c r="F5" s="37" t="s">
        <v>20</v>
      </c>
      <c r="G5" s="38" t="s">
        <v>21</v>
      </c>
    </row>
    <row r="6" spans="1:11" x14ac:dyDescent="0.25">
      <c r="A6" s="40">
        <v>1</v>
      </c>
      <c r="B6" s="41">
        <v>125</v>
      </c>
      <c r="C6" s="42" t="s">
        <v>22</v>
      </c>
      <c r="D6" s="42" t="s">
        <v>12</v>
      </c>
      <c r="E6" s="43" t="s">
        <v>23</v>
      </c>
      <c r="F6" s="44">
        <v>-7999</v>
      </c>
      <c r="G6" s="45">
        <v>46146</v>
      </c>
    </row>
    <row r="7" spans="1:11" x14ac:dyDescent="0.25">
      <c r="A7" s="40">
        <v>2</v>
      </c>
      <c r="B7" s="41">
        <v>271</v>
      </c>
      <c r="C7" s="42" t="s">
        <v>22</v>
      </c>
      <c r="D7" s="42" t="s">
        <v>12</v>
      </c>
      <c r="E7" s="43" t="s">
        <v>24</v>
      </c>
      <c r="F7" s="44">
        <v>-7200</v>
      </c>
      <c r="G7" s="45">
        <v>46148</v>
      </c>
    </row>
    <row r="8" spans="1:11" x14ac:dyDescent="0.25">
      <c r="A8" s="40">
        <v>3</v>
      </c>
      <c r="B8" s="41" t="s">
        <v>6</v>
      </c>
      <c r="C8" s="42" t="s">
        <v>25</v>
      </c>
      <c r="D8" s="42" t="s">
        <v>12</v>
      </c>
      <c r="E8" s="43" t="s">
        <v>26</v>
      </c>
      <c r="F8" s="44">
        <v>-249.54</v>
      </c>
      <c r="G8" s="45">
        <v>46153</v>
      </c>
    </row>
    <row r="9" spans="1:11" x14ac:dyDescent="0.25">
      <c r="A9" s="40">
        <v>4</v>
      </c>
      <c r="B9" s="41">
        <v>729</v>
      </c>
      <c r="C9" s="42" t="s">
        <v>22</v>
      </c>
      <c r="D9" s="42" t="s">
        <v>12</v>
      </c>
      <c r="E9" s="43" t="s">
        <v>27</v>
      </c>
      <c r="F9" s="44">
        <v>-7608.93</v>
      </c>
      <c r="G9" s="45">
        <v>46153</v>
      </c>
    </row>
    <row r="10" spans="1:11" x14ac:dyDescent="0.25">
      <c r="A10" s="40">
        <v>5</v>
      </c>
      <c r="B10" s="41">
        <v>16152</v>
      </c>
      <c r="C10" s="42" t="s">
        <v>22</v>
      </c>
      <c r="D10" s="42" t="s">
        <v>12</v>
      </c>
      <c r="E10" s="43" t="s">
        <v>28</v>
      </c>
      <c r="F10" s="44">
        <v>-1889.88</v>
      </c>
      <c r="G10" s="45">
        <v>46154</v>
      </c>
    </row>
    <row r="11" spans="1:11" x14ac:dyDescent="0.25">
      <c r="A11" s="40">
        <v>6</v>
      </c>
      <c r="B11" s="41">
        <v>1852</v>
      </c>
      <c r="C11" s="42" t="s">
        <v>22</v>
      </c>
      <c r="D11" s="42" t="s">
        <v>12</v>
      </c>
      <c r="E11" s="43" t="s">
        <v>29</v>
      </c>
      <c r="F11" s="44">
        <v>-2105</v>
      </c>
      <c r="G11" s="45">
        <v>46155</v>
      </c>
    </row>
    <row r="12" spans="1:11" x14ac:dyDescent="0.25">
      <c r="A12" s="40">
        <v>7</v>
      </c>
      <c r="B12" s="41">
        <v>183</v>
      </c>
      <c r="C12" s="42" t="s">
        <v>22</v>
      </c>
      <c r="D12" s="42" t="s">
        <v>12</v>
      </c>
      <c r="E12" s="43" t="s">
        <v>30</v>
      </c>
      <c r="F12" s="44">
        <v>-481.26</v>
      </c>
      <c r="G12" s="45">
        <v>46157</v>
      </c>
    </row>
    <row r="13" spans="1:11" x14ac:dyDescent="0.25">
      <c r="A13" s="40">
        <v>8</v>
      </c>
      <c r="B13" s="41" t="s">
        <v>6</v>
      </c>
      <c r="C13" s="42" t="s">
        <v>31</v>
      </c>
      <c r="D13" s="42" t="s">
        <v>12</v>
      </c>
      <c r="E13" s="43" t="s">
        <v>32</v>
      </c>
      <c r="F13" s="44">
        <v>-786.5</v>
      </c>
      <c r="G13" s="45">
        <v>46161</v>
      </c>
    </row>
    <row r="14" spans="1:11" x14ac:dyDescent="0.25">
      <c r="A14" s="40">
        <v>9</v>
      </c>
      <c r="B14" s="41">
        <v>165195</v>
      </c>
      <c r="C14" s="42" t="s">
        <v>33</v>
      </c>
      <c r="D14" s="42" t="s">
        <v>12</v>
      </c>
      <c r="E14" s="43" t="s">
        <v>34</v>
      </c>
      <c r="F14" s="44">
        <v>-186.93</v>
      </c>
      <c r="G14" s="45">
        <v>46162</v>
      </c>
    </row>
    <row r="15" spans="1:11" x14ac:dyDescent="0.25">
      <c r="A15" s="40">
        <v>10</v>
      </c>
      <c r="B15" s="41" t="s">
        <v>6</v>
      </c>
      <c r="C15" s="42" t="s">
        <v>31</v>
      </c>
      <c r="D15" s="42" t="s">
        <v>12</v>
      </c>
      <c r="E15" s="43" t="s">
        <v>32</v>
      </c>
      <c r="F15" s="44">
        <v>-264</v>
      </c>
      <c r="G15" s="45">
        <v>46162</v>
      </c>
    </row>
    <row r="16" spans="1:11" x14ac:dyDescent="0.25">
      <c r="A16" s="40">
        <v>11</v>
      </c>
      <c r="B16" s="41" t="s">
        <v>35</v>
      </c>
      <c r="C16" s="42" t="s">
        <v>36</v>
      </c>
      <c r="D16" s="42" t="s">
        <v>12</v>
      </c>
      <c r="E16" s="43" t="s">
        <v>36</v>
      </c>
      <c r="F16" s="44">
        <v>12.72</v>
      </c>
      <c r="G16" s="45">
        <v>46164</v>
      </c>
    </row>
    <row r="17" spans="1:7" ht="15.75" thickBot="1" x14ac:dyDescent="0.3">
      <c r="A17" s="40">
        <v>12</v>
      </c>
      <c r="B17" s="41">
        <v>72394</v>
      </c>
      <c r="C17" s="42" t="s">
        <v>22</v>
      </c>
      <c r="D17" s="42" t="s">
        <v>12</v>
      </c>
      <c r="E17" s="43" t="s">
        <v>37</v>
      </c>
      <c r="F17" s="44">
        <v>-7226.45</v>
      </c>
      <c r="G17" s="45">
        <v>46171</v>
      </c>
    </row>
    <row r="18" spans="1:7" s="48" customFormat="1" ht="26.45" customHeight="1" thickBot="1" x14ac:dyDescent="0.3">
      <c r="A18" s="62" t="s">
        <v>38</v>
      </c>
      <c r="B18" s="63"/>
      <c r="C18" s="63"/>
      <c r="D18" s="63"/>
      <c r="E18" s="64"/>
      <c r="F18" s="46">
        <f>SUM(F6:F17)</f>
        <v>-35984.769999999997</v>
      </c>
      <c r="G18" s="47"/>
    </row>
  </sheetData>
  <autoFilter ref="A5:G18" xr:uid="{6FE683C6-1231-4663-BDD1-EBC30A84DB1E}"/>
  <mergeCells count="3">
    <mergeCell ref="A1:G1"/>
    <mergeCell ref="A2:G3"/>
    <mergeCell ref="A18:E1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02ABB2-A360-4C54-81CF-EBB99E25CD90}"/>
</file>

<file path=customXml/itemProps2.xml><?xml version="1.0" encoding="utf-8"?>
<ds:datastoreItem xmlns:ds="http://schemas.openxmlformats.org/officeDocument/2006/customXml" ds:itemID="{3ABF8785-CD53-4D02-BC42-DB5466EC6141}"/>
</file>

<file path=customXml/itemProps3.xml><?xml version="1.0" encoding="utf-8"?>
<ds:datastoreItem xmlns:ds="http://schemas.openxmlformats.org/officeDocument/2006/customXml" ds:itemID="{442847A8-D0A9-40A3-ABC9-A7EFBCFDAA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Tuanne Carolina Gaspar</cp:lastModifiedBy>
  <dcterms:created xsi:type="dcterms:W3CDTF">2026-06-12T16:01:11Z</dcterms:created>
  <dcterms:modified xsi:type="dcterms:W3CDTF">2026-06-23T16:45:08Z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993900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